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NARIAS\SANTA CRUZ DE TENERIFE\"/>
    </mc:Choice>
  </mc:AlternateContent>
  <xr:revisionPtr revIDLastSave="0" documentId="8_{DA0420AB-4E3E-4940-A3ED-2B4A0AAD8195}" xr6:coauthVersionLast="47" xr6:coauthVersionMax="47" xr10:uidLastSave="{00000000-0000-0000-0000-000000000000}"/>
  <bookViews>
    <workbookView xWindow="1030" yWindow="1030" windowWidth="28790" windowHeight="15470" xr2:uid="{B2CCB914-4B88-424A-B256-CE43F3CE1C03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<sst xmlns="http://schemas.openxmlformats.org/spreadsheetml/2006/main" count="260" uniqueCount="188">
  <si>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</si>
  <si>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</si>
  <si>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</si>
  <si>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</si>
  <si>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</si>
  <si>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</si>
  <si>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</si>
  <si>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</si>
  <si>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</si>
  <si>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</si>
  <si>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</si>
  <si>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</si>
  <si>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</si>
  <si>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</si>
  <si>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GÜIMAR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</si>
  <si>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</si>
  <si>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</si>
  <si>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</si>
  <si>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</si>
  <si>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</si>
  <si>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</si>
  <si>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</si>
  <si>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</si>
  <si>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</si>
  <si>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</si>
  <si>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</si>
  <si>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</si>
  <si>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</si>
  <si>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</si>
  <si>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</si>
  <si>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</si>
  <si>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</si>
  <si>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</si>
  <si>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</si>
  <si>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</si>
  <si>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</si>
  <si>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Arafo</t>
  </si>
  <si>
    <t>Candelaria</t>
  </si>
  <si>
    <t>Fasnia</t>
  </si>
  <si>
    <t>Güímar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</si>
  <si>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</si>
  <si>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</si>
  <si>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</si>
  <si>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</si>
  <si>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</si>
  <si>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</si>
  <si>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</si>
  <si>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</si>
  <si>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</si>
  <si>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</si>
  <si>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</si>
  <si>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</si>
  <si>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</si>
  <si>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</si>
  <si>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</si>
  <si>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</si>
  <si>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</si>
  <si>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</si>
  <si>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</si>
  <si>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</si>
  <si>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</si>
  <si>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</si>
  <si>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</si>
  <si>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Italia</t>
  </si>
  <si>
    <t>Venezuela</t>
  </si>
  <si>
    <t>Alemania</t>
  </si>
  <si>
    <t>Francia</t>
  </si>
  <si>
    <t>Colombia</t>
  </si>
  <si>
    <t>Cuba</t>
  </si>
  <si>
    <t>Otros paises de Europa</t>
  </si>
  <si>
    <t>Polonia</t>
  </si>
  <si>
    <t>Reino Unido</t>
  </si>
  <si>
    <t>Argentina</t>
  </si>
  <si>
    <t>Rumania</t>
  </si>
  <si>
    <t>Ecuador</t>
  </si>
  <si>
    <t>China</t>
  </si>
  <si>
    <t>Bélgica</t>
  </si>
  <si>
    <t>Uruguay</t>
  </si>
  <si>
    <t>Portugal</t>
  </si>
  <si>
    <t>Brasil</t>
  </si>
  <si>
    <t>Marruecos</t>
  </si>
  <si>
    <t>Rusia</t>
  </si>
  <si>
    <t>Ucrania</t>
  </si>
  <si>
    <t>Estados Unidos de América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</si>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</sst>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D83C5701-1D3F-4C8B-AA14-D1FA45EA885F}"/>
    <cellStyle name="Normal" xfId="0" builtinId="0"/>
    <cellStyle name="Normal 2" xfId="1" xr:uid="{46461D94-A21D-49D9-B6C2-AB6814F74DDB}"/>
    <cellStyle name="Porcentaje 2" xfId="2" xr:uid="{7B3B0EF6-8BBD-46E9-9623-1463248F1E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77-433D-A8FC-40BEA5C7BF9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777-433D-A8FC-40BEA5C7BF9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777-433D-A8FC-40BEA5C7BF9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777-433D-A8FC-40BEA5C7BF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7777-433D-A8FC-40BEA5C7B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39646</c:v>
              </c:pt>
              <c:pt idx="1">
                <c:v>41412</c:v>
              </c:pt>
              <c:pt idx="2">
                <c:v>43491</c:v>
              </c:pt>
              <c:pt idx="3">
                <c:v>45064</c:v>
              </c:pt>
              <c:pt idx="4">
                <c:v>45972</c:v>
              </c:pt>
              <c:pt idx="5">
                <c:v>47332</c:v>
              </c:pt>
              <c:pt idx="6">
                <c:v>48798</c:v>
              </c:pt>
              <c:pt idx="7">
                <c:v>50257</c:v>
              </c:pt>
              <c:pt idx="8">
                <c:v>51312</c:v>
              </c:pt>
              <c:pt idx="9">
                <c:v>52639</c:v>
              </c:pt>
              <c:pt idx="10" formatCode="#,##0">
                <c:v>53205</c:v>
              </c:pt>
              <c:pt idx="11" formatCode="#,##0">
                <c:v>53093</c:v>
              </c:pt>
              <c:pt idx="12" formatCode="#,##0">
                <c:v>53604</c:v>
              </c:pt>
              <c:pt idx="13" formatCode="#,##0">
                <c:v>53586</c:v>
              </c:pt>
              <c:pt idx="14" formatCode="#,##0">
                <c:v>53987</c:v>
              </c:pt>
              <c:pt idx="15" formatCode="#,##0">
                <c:v>54696</c:v>
              </c:pt>
              <c:pt idx="16" formatCode="#,##0">
                <c:v>55710</c:v>
              </c:pt>
              <c:pt idx="17" formatCode="#,##0">
                <c:v>56512</c:v>
              </c:pt>
              <c:pt idx="18" formatCode="#,##0">
                <c:v>57456</c:v>
              </c:pt>
              <c:pt idx="19" formatCode="#,##0">
                <c:v>57874</c:v>
              </c:pt>
              <c:pt idx="20" formatCode="#,##0">
                <c:v>58181</c:v>
              </c:pt>
              <c:pt idx="21" formatCode="#,##0">
                <c:v>59185</c:v>
              </c:pt>
              <c:pt idx="22" formatCode="#,##0">
                <c:v>59626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9B-4BD7-9058-8164C393C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39FD-4279-8077-8F69DEBF2F5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39FD-4279-8077-8F69DEBF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D0-44B7-9D1F-267E8BF44B1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ED0-44B7-9D1F-267E8BF44B1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ED0-44B7-9D1F-267E8BF44B1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ED0-44B7-9D1F-267E8BF44B1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DED0-44B7-9D1F-267E8BF44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BBC-4A0A-A19A-6D090593B31B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BBC-4A0A-A19A-6D090593B31B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BBC-4A0A-A19A-6D090593B31B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BBC-4A0A-A19A-6D090593B31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BBBC-4A0A-A19A-6D090593B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753-4C3A-8FDD-2C718619B59F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753-4C3A-8FDD-2C718619B59F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753-4C3A-8FDD-2C718619B59F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53-4C3A-8FDD-2C718619B59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E753-4C3A-8FDD-2C718619B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7BF-44B7-B676-95E7317340E0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7BF-44B7-B676-95E7317340E0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7BF-44B7-B676-95E7317340E0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7BF-44B7-B676-95E7317340E0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7BF-44B7-B676-95E7317340E0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7BF-44B7-B676-95E7317340E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67BF-44B7-B676-95E731734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C34069C-D618-433D-A373-26C154C58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EB3CDBE4-7A2E-4AF9-888D-D4F7AB604565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FA8573E3-07B7-445D-8DFB-CD78D0668E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50ECE0D2-409E-41C2-8B33-10270C06FD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3253A1C-C35C-4173-81A5-238FC272CB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025BE8FB-1C05-4981-B5FD-215D8A4167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00029338-74C8-49D2-88BC-AE74758315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A5E22AB-A05C-4DAD-84C4-2C7273237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DC53194-08F5-4E8B-AD68-91EAAD25F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B6EE72E-5A69-437A-ADA8-2E24104C0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1B01C353-2874-440D-9457-C4C99E539B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6AF46E25-7CC1-4C66-8415-E57430330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5BC4470B-3C16-4DAE-A579-B86D95776C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9BAF10FB-71D4-49E6-9FDF-F9F10EF31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44BB2906-A028-42F5-88D4-2D4033C39B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DECE5C-D6FF-462A-8621-301147C5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53B8D575-08F6-46B5-AA10-87E28BA6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1EB14AB-1357-489F-A592-770366F2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4657E6-5995-4CAC-8579-ABF6EF3D0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FC2AB321-7CAB-44D7-9405-23AF77945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9F874928-4D48-4A38-8E64-FD3423AD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99574-F51B-4D39-BB23-4B22BE27D125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GÜIMAR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487F520A-A107-46DC-8CB7-25D74766DFA1}"/>
    <hyperlink ref="B14:C14" location="Municipios!A1" display="Municipios" xr:uid="{4ACD291B-7D10-40A8-9F32-E07723D83B2D}"/>
    <hyperlink ref="B16:C16" location="'Datos Demograficos'!A1" display="Datos Demograficos" xr:uid="{CC72ADDC-8F82-4FD0-B7FA-E7E7A0A2192E}"/>
    <hyperlink ref="B18:C18" location="Nacionalidades!A1" display="Nacionalidades" xr:uid="{90C45D8A-A0DF-4C04-A9F1-ADC8BB3B6F21}"/>
    <hyperlink ref="H18:I18" location="Trabajo!A1" display="Trabajo" xr:uid="{F97E3015-B6B4-47CD-855B-34048020CF10}"/>
    <hyperlink ref="E12:F12" location="'Datos Economicos'!A1" display="Datos Económicos" xr:uid="{59AC29C8-D5C9-4E91-8DCF-A3E620C31641}"/>
    <hyperlink ref="E14" location="Trafico!A1" display="Tráfico" xr:uid="{35DE8212-DECC-4320-8B54-B9D231D0E419}"/>
    <hyperlink ref="E16:F16" location="'Plazas Turisticas'!A1" display="Plazas Turisticas" xr:uid="{730C5209-E615-442D-AAC0-9D7628F2D5E4}"/>
    <hyperlink ref="E18:F18" location="Bancos!A1" display="Bancos" xr:uid="{728A9AD5-F645-436B-8906-4803104D9C12}"/>
    <hyperlink ref="H12" location="Presupuestos!A1" display="Presupuestos" xr:uid="{B0DA2A76-9D12-4C06-A2B8-77AE212F5861}"/>
    <hyperlink ref="H14" location="'Datos Catastrales'!A1" display="Datos Catastrales" xr:uid="{5411D3EF-8E60-4BBA-8514-69426972504F}"/>
    <hyperlink ref="H16:I16" location="Hacienda!A1" display="Hacienda" xr:uid="{DD6C9829-B2A4-4E97-B15D-D185F94F0B85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C293D-3C1B-4A0E-95E6-73C5D21AB238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4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231.97999954223633</v>
      </c>
      <c r="H14" s="25" t="s">
        <v>17</v>
      </c>
      <c r="I14" s="26">
        <v>6.8679667468525843E-2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59626</v>
      </c>
      <c r="H16" s="25" t="s">
        <v>17</v>
      </c>
      <c r="I16" s="26">
        <v>5.5267392368268844E-2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7.2350987824103583E-2</v>
      </c>
      <c r="H18" s="25" t="s">
        <v>20</v>
      </c>
      <c r="I18" s="26">
        <v>0.15432807100802326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257.03077902258536</v>
      </c>
      <c r="H20" s="25" t="s">
        <v>20</v>
      </c>
      <c r="I20" s="33">
        <v>319.40693555468818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5.2360798980310603</v>
      </c>
      <c r="H22" s="25" t="s">
        <v>20</v>
      </c>
      <c r="I22" s="33">
        <v>5.4549731940263086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1332</v>
      </c>
      <c r="H24" s="25" t="s">
        <v>17</v>
      </c>
      <c r="I24" s="26">
        <v>4.1773819231010471E-2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14669</v>
      </c>
      <c r="H26" s="25" t="s">
        <v>17</v>
      </c>
      <c r="I26" s="26">
        <v>4.4050257352720369E-2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4325</v>
      </c>
      <c r="H28" s="25" t="s">
        <v>20</v>
      </c>
      <c r="I28" s="36">
        <v>80583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1402</v>
      </c>
      <c r="H30" s="25" t="s">
        <v>17</v>
      </c>
      <c r="I30" s="26">
        <v>8.6869775885892019E-3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19</v>
      </c>
      <c r="H32" s="25" t="s">
        <v>17</v>
      </c>
      <c r="I32" s="26">
        <v>3.4234234234234232E-2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0</v>
      </c>
      <c r="H34" s="25" t="s">
        <v>29</v>
      </c>
      <c r="I34" s="26">
        <v>0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47740</v>
      </c>
      <c r="H36" s="25" t="s">
        <v>17</v>
      </c>
      <c r="I36" s="26">
        <v>5.3255513797461719E-2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60567.446129999997</v>
      </c>
      <c r="H38" s="25" t="s">
        <v>17</v>
      </c>
      <c r="I38" s="26">
        <v>4.1974928409699831E-2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19644.733374064457</v>
      </c>
      <c r="H40" s="25" t="s">
        <v>20</v>
      </c>
      <c r="I40" s="36">
        <v>18364.357735721907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9AFA675C-D1CA-4ACC-BDB4-F09B63A1F0E5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298E4-A71B-40EE-90D4-55C50C1564DA}">
  <sheetPr codeName="Hoja4">
    <pageSetUpPr fitToPage="1"/>
  </sheetPr>
  <dimension ref="A4:H27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231.97999954223633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28.5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5.2360798980310603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5828</v>
      </c>
    </row>
    <row r="25" spans="1:7" x14ac:dyDescent="0.3">
      <c r="B25" s="49" t="s">
        <v>37</v>
      </c>
      <c r="C25" s="50">
        <v>28992</v>
      </c>
    </row>
    <row r="26" spans="1:7" x14ac:dyDescent="0.3">
      <c r="B26" s="49" t="s">
        <v>38</v>
      </c>
      <c r="C26" s="50">
        <v>3071</v>
      </c>
    </row>
    <row r="27" spans="1:7" x14ac:dyDescent="0.3">
      <c r="B27" s="49" t="s">
        <v>39</v>
      </c>
      <c r="C27" s="50">
        <v>21735</v>
      </c>
    </row>
  </sheetData>
  <mergeCells count="3">
    <mergeCell ref="C6:E6"/>
    <mergeCell ref="C8:E8"/>
    <mergeCell ref="C10:E10"/>
  </mergeCells>
  <hyperlinks>
    <hyperlink ref="A7" location="Indice!A1" display="Índice" xr:uid="{898C53ED-4C8A-46FA-9F02-C3F67401E63F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B510-20CB-4F1C-A81C-B0038D87160B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59626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40</v>
      </c>
      <c r="D13" s="26">
        <v>0.50930801999127895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41</v>
      </c>
      <c r="D15" s="26">
        <v>7.2350987824103583E-2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42</v>
      </c>
      <c r="C17" s="21"/>
      <c r="D17" s="26">
        <v>0.44285541439806414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257.03077902258536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43</v>
      </c>
      <c r="H24" s="42"/>
      <c r="I24" s="58"/>
      <c r="J24" s="26">
        <v>0.18577466206017509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44</v>
      </c>
      <c r="H26" s="42"/>
      <c r="J26" s="53">
        <v>275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45</v>
      </c>
      <c r="H28" s="59"/>
      <c r="I28" s="59"/>
      <c r="J28" s="53">
        <v>240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46</v>
      </c>
      <c r="H30" s="42"/>
      <c r="J30" s="53">
        <v>460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47</v>
      </c>
      <c r="H32" s="42"/>
      <c r="J32" s="53">
        <v>-185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48</v>
      </c>
      <c r="H34" s="60"/>
      <c r="I34" s="60" t="s">
        <v>49</v>
      </c>
      <c r="J34" s="60"/>
      <c r="K34" s="23"/>
    </row>
    <row r="35" spans="1:11" ht="14" x14ac:dyDescent="0.3">
      <c r="A35" s="20"/>
      <c r="C35" s="42"/>
      <c r="G35" s="61">
        <v>7854</v>
      </c>
      <c r="H35" s="61"/>
      <c r="I35" s="61">
        <v>9048</v>
      </c>
      <c r="J35" s="61"/>
      <c r="K35" s="23"/>
    </row>
    <row r="36" spans="1:11" ht="14" x14ac:dyDescent="0.3">
      <c r="A36" s="20"/>
      <c r="C36" s="42"/>
      <c r="G36" s="62" t="s">
        <v>50</v>
      </c>
      <c r="H36" s="62" t="s">
        <v>51</v>
      </c>
      <c r="I36" s="62" t="s">
        <v>50</v>
      </c>
      <c r="J36" s="62" t="s">
        <v>51</v>
      </c>
      <c r="K36" s="23"/>
    </row>
    <row r="37" spans="1:11" ht="14" x14ac:dyDescent="0.3">
      <c r="A37" s="20"/>
      <c r="B37" s="21" t="s">
        <v>52</v>
      </c>
      <c r="C37" s="42"/>
      <c r="G37" s="63">
        <v>4054</v>
      </c>
      <c r="H37" s="63">
        <v>3800</v>
      </c>
      <c r="I37" s="63">
        <v>4674</v>
      </c>
      <c r="J37" s="63">
        <v>4374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B8B6A2E1-A515-4F3D-BBDE-3219AA7BDAC2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37E0-378A-4A2C-BEF3-44EB80494F1E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53</v>
      </c>
      <c r="C11" s="65">
        <v>55312</v>
      </c>
      <c r="D11" s="66"/>
      <c r="E11" s="67" t="s">
        <v>54</v>
      </c>
      <c r="F11" s="65">
        <v>4314</v>
      </c>
      <c r="G11" s="67" t="s">
        <v>55</v>
      </c>
      <c r="H11" s="66"/>
      <c r="I11" s="65">
        <v>2412</v>
      </c>
      <c r="J11" s="67" t="s">
        <v>56</v>
      </c>
      <c r="K11" s="68">
        <v>155</v>
      </c>
    </row>
    <row r="12" spans="1:11" ht="30.75" customHeight="1" thickBot="1" x14ac:dyDescent="0.35">
      <c r="B12" s="64" t="s">
        <v>57</v>
      </c>
      <c r="C12" s="65">
        <v>1630</v>
      </c>
      <c r="D12" s="67"/>
      <c r="E12" s="67" t="s">
        <v>58</v>
      </c>
      <c r="F12" s="65">
        <v>113</v>
      </c>
      <c r="G12" s="67" t="s">
        <v>59</v>
      </c>
      <c r="H12" s="67"/>
      <c r="I12" s="65">
        <v>3</v>
      </c>
      <c r="J12" s="67" t="s">
        <v>60</v>
      </c>
      <c r="K12" s="68">
        <v>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61</v>
      </c>
      <c r="C14" s="71"/>
      <c r="D14" s="71"/>
      <c r="E14" s="72"/>
      <c r="G14" s="73" t="s">
        <v>62</v>
      </c>
      <c r="H14" s="74"/>
      <c r="I14" s="75">
        <f>'Datos Generales'!G16</f>
        <v>59626</v>
      </c>
      <c r="J14" s="69"/>
      <c r="K14" s="69"/>
    </row>
    <row r="16" spans="1:11" x14ac:dyDescent="0.3">
      <c r="B16" s="21" t="s">
        <v>63</v>
      </c>
      <c r="C16" s="76">
        <v>860</v>
      </c>
    </row>
    <row r="17" spans="2:3" x14ac:dyDescent="0.3">
      <c r="B17" s="21" t="s">
        <v>64</v>
      </c>
      <c r="C17" s="76">
        <v>729</v>
      </c>
    </row>
    <row r="18" spans="2:3" x14ac:dyDescent="0.3">
      <c r="B18" s="21" t="s">
        <v>65</v>
      </c>
      <c r="C18" s="76">
        <v>445</v>
      </c>
    </row>
    <row r="19" spans="2:3" x14ac:dyDescent="0.3">
      <c r="B19" s="21" t="s">
        <v>66</v>
      </c>
      <c r="C19" s="76">
        <v>194</v>
      </c>
    </row>
    <row r="20" spans="2:3" x14ac:dyDescent="0.3">
      <c r="B20" s="21" t="s">
        <v>67</v>
      </c>
      <c r="C20" s="76">
        <v>180</v>
      </c>
    </row>
    <row r="21" spans="2:3" x14ac:dyDescent="0.3">
      <c r="B21" s="21" t="s">
        <v>68</v>
      </c>
      <c r="C21" s="76">
        <v>174</v>
      </c>
    </row>
    <row r="22" spans="2:3" x14ac:dyDescent="0.3">
      <c r="B22" s="21" t="s">
        <v>69</v>
      </c>
      <c r="C22" s="76">
        <v>160</v>
      </c>
    </row>
    <row r="23" spans="2:3" x14ac:dyDescent="0.3">
      <c r="B23" s="21" t="s">
        <v>70</v>
      </c>
      <c r="C23" s="76">
        <v>122</v>
      </c>
    </row>
    <row r="24" spans="2:3" x14ac:dyDescent="0.3">
      <c r="B24" s="21" t="s">
        <v>71</v>
      </c>
      <c r="C24" s="76">
        <v>121</v>
      </c>
    </row>
    <row r="25" spans="2:3" x14ac:dyDescent="0.3">
      <c r="B25" s="21" t="s">
        <v>72</v>
      </c>
      <c r="C25" s="76">
        <v>112</v>
      </c>
    </row>
    <row r="26" spans="2:3" x14ac:dyDescent="0.3">
      <c r="B26" s="21" t="s">
        <v>73</v>
      </c>
      <c r="C26" s="76">
        <v>105</v>
      </c>
    </row>
    <row r="27" spans="2:3" x14ac:dyDescent="0.3">
      <c r="B27" s="21" t="s">
        <v>74</v>
      </c>
      <c r="C27" s="76">
        <v>94</v>
      </c>
    </row>
    <row r="28" spans="2:3" x14ac:dyDescent="0.3">
      <c r="B28" s="21" t="s">
        <v>75</v>
      </c>
      <c r="C28" s="76">
        <v>93</v>
      </c>
    </row>
    <row r="29" spans="2:3" x14ac:dyDescent="0.3">
      <c r="B29" s="21" t="s">
        <v>76</v>
      </c>
      <c r="C29" s="76">
        <v>80</v>
      </c>
    </row>
    <row r="30" spans="2:3" x14ac:dyDescent="0.3">
      <c r="B30" s="21" t="s">
        <v>77</v>
      </c>
      <c r="C30" s="76">
        <v>79</v>
      </c>
    </row>
    <row r="31" spans="2:3" x14ac:dyDescent="0.3">
      <c r="B31" s="21" t="s">
        <v>78</v>
      </c>
      <c r="C31" s="76">
        <v>71</v>
      </c>
    </row>
    <row r="32" spans="2:3" x14ac:dyDescent="0.3">
      <c r="B32" s="21" t="s">
        <v>79</v>
      </c>
      <c r="C32" s="76">
        <v>60</v>
      </c>
    </row>
    <row r="33" spans="2:3" x14ac:dyDescent="0.3">
      <c r="B33" s="21" t="s">
        <v>80</v>
      </c>
      <c r="C33" s="76">
        <v>45</v>
      </c>
    </row>
    <row r="34" spans="2:3" x14ac:dyDescent="0.3">
      <c r="B34" s="21" t="s">
        <v>81</v>
      </c>
      <c r="C34" s="76">
        <v>39</v>
      </c>
    </row>
    <row r="35" spans="2:3" x14ac:dyDescent="0.3">
      <c r="B35" s="21" t="s">
        <v>82</v>
      </c>
      <c r="C35" s="76">
        <v>38</v>
      </c>
    </row>
    <row r="36" spans="2:3" x14ac:dyDescent="0.3">
      <c r="B36" s="21" t="s">
        <v>83</v>
      </c>
      <c r="C36" s="76">
        <v>36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A83BDB9A-B30E-49BC-835A-38681FDB89F3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AC8A2-5899-485C-B1C9-E619E626175F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84</v>
      </c>
      <c r="E12" s="78">
        <v>11276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85</v>
      </c>
      <c r="C14" s="79"/>
      <c r="D14" s="79"/>
      <c r="E14" s="78">
        <v>5792</v>
      </c>
    </row>
    <row r="15" spans="1:9" x14ac:dyDescent="0.3">
      <c r="A15" s="20"/>
      <c r="E15" s="78"/>
    </row>
    <row r="16" spans="1:9" x14ac:dyDescent="0.3">
      <c r="A16" s="20"/>
      <c r="B16" s="21" t="s">
        <v>86</v>
      </c>
      <c r="D16" s="80"/>
      <c r="E16" s="78">
        <v>4325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87</v>
      </c>
      <c r="D18" s="80"/>
      <c r="E18" s="78">
        <v>1467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88</v>
      </c>
      <c r="D20" s="80"/>
      <c r="E20" s="81">
        <v>9.0914724838869615E-2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89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90</v>
      </c>
      <c r="E26" s="86"/>
      <c r="F26" s="86"/>
      <c r="G26" s="86"/>
      <c r="H26" s="87"/>
    </row>
    <row r="27" spans="1:16" ht="15.5" thickBot="1" x14ac:dyDescent="0.35">
      <c r="C27" s="52"/>
      <c r="D27" s="88" t="s">
        <v>91</v>
      </c>
      <c r="E27" s="88" t="s">
        <v>92</v>
      </c>
      <c r="F27" s="88" t="s">
        <v>93</v>
      </c>
      <c r="G27" s="88" t="s">
        <v>94</v>
      </c>
      <c r="H27" s="88" t="s">
        <v>95</v>
      </c>
    </row>
    <row r="28" spans="1:16" ht="38.25" customHeight="1" thickBot="1" x14ac:dyDescent="0.35">
      <c r="C28" s="88" t="s">
        <v>96</v>
      </c>
      <c r="D28" s="89">
        <v>1490</v>
      </c>
      <c r="E28" s="89">
        <v>335</v>
      </c>
      <c r="F28" s="89">
        <v>6129</v>
      </c>
      <c r="G28" s="90">
        <v>6715</v>
      </c>
      <c r="H28" s="90">
        <f>SUM(D28:G28)</f>
        <v>14669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20C65351-1FAA-4D84-9AE3-724DD68A935D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D2205-263C-493B-9CFD-3D84402D0F0E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97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98</v>
      </c>
      <c r="D13" s="94"/>
      <c r="E13" s="95"/>
      <c r="H13" s="93" t="s">
        <v>99</v>
      </c>
      <c r="I13" s="94"/>
      <c r="J13" s="94"/>
      <c r="K13" s="95"/>
      <c r="L13" s="52"/>
      <c r="M13" s="52"/>
      <c r="N13" s="93" t="s">
        <v>100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101</v>
      </c>
      <c r="D14" s="98" t="s">
        <v>102</v>
      </c>
      <c r="E14" s="98" t="s">
        <v>103</v>
      </c>
      <c r="G14" s="99"/>
      <c r="H14" s="100" t="s">
        <v>91</v>
      </c>
      <c r="I14" s="101" t="s">
        <v>92</v>
      </c>
      <c r="J14" s="101" t="s">
        <v>93</v>
      </c>
      <c r="K14" s="102" t="s">
        <v>94</v>
      </c>
      <c r="L14" s="52"/>
      <c r="M14" s="52"/>
      <c r="N14" s="97" t="s">
        <v>104</v>
      </c>
      <c r="O14" s="103" t="s">
        <v>105</v>
      </c>
      <c r="P14" s="103" t="s">
        <v>106</v>
      </c>
      <c r="Q14" s="104" t="s">
        <v>107</v>
      </c>
      <c r="R14" s="23"/>
    </row>
    <row r="15" spans="1:18" ht="34.5" customHeight="1" x14ac:dyDescent="0.3">
      <c r="A15" s="20"/>
      <c r="B15" s="105" t="s">
        <v>96</v>
      </c>
      <c r="C15" s="106">
        <v>1564</v>
      </c>
      <c r="D15" s="107">
        <v>9695</v>
      </c>
      <c r="E15" s="108">
        <v>159</v>
      </c>
      <c r="G15" s="105" t="s">
        <v>96</v>
      </c>
      <c r="H15" s="109">
        <v>65</v>
      </c>
      <c r="I15" s="107">
        <v>174</v>
      </c>
      <c r="J15" s="107">
        <v>6118</v>
      </c>
      <c r="K15" s="110">
        <v>5061</v>
      </c>
      <c r="L15" s="111"/>
      <c r="M15" s="105" t="s">
        <v>96</v>
      </c>
      <c r="N15" s="112">
        <v>2935</v>
      </c>
      <c r="O15" s="112">
        <v>3826</v>
      </c>
      <c r="P15" s="112">
        <v>2420</v>
      </c>
      <c r="Q15" s="108">
        <v>2237</v>
      </c>
      <c r="R15" s="23"/>
    </row>
    <row r="16" spans="1:18" ht="34.5" customHeight="1" thickBot="1" x14ac:dyDescent="0.35">
      <c r="A16" s="20"/>
      <c r="B16" s="113" t="s">
        <v>108</v>
      </c>
      <c r="C16" s="114">
        <v>516</v>
      </c>
      <c r="D16" s="115">
        <v>673</v>
      </c>
      <c r="E16" s="116">
        <v>143</v>
      </c>
      <c r="G16" s="113" t="s">
        <v>108</v>
      </c>
      <c r="H16" s="114">
        <v>18</v>
      </c>
      <c r="I16" s="115">
        <v>42</v>
      </c>
      <c r="J16" s="115">
        <v>568</v>
      </c>
      <c r="K16" s="116">
        <v>704</v>
      </c>
      <c r="L16" s="111"/>
      <c r="M16" s="113" t="s">
        <v>108</v>
      </c>
      <c r="N16" s="115">
        <v>1114</v>
      </c>
      <c r="O16" s="115">
        <v>185</v>
      </c>
      <c r="P16" s="115">
        <v>29</v>
      </c>
      <c r="Q16" s="116">
        <v>4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E0E1A138-B86F-483E-A3BF-1DBA3C7FA999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2921B-83FB-412D-B16B-A95D8E62A647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109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110</v>
      </c>
      <c r="C14" s="101" t="s">
        <v>111</v>
      </c>
      <c r="D14" s="101" t="s">
        <v>112</v>
      </c>
      <c r="E14" s="101" t="s">
        <v>113</v>
      </c>
      <c r="F14" s="101" t="s">
        <v>114</v>
      </c>
      <c r="G14" s="102" t="s">
        <v>115</v>
      </c>
      <c r="H14" s="111"/>
      <c r="I14" s="23"/>
    </row>
    <row r="15" spans="1:9" ht="32.25" customHeight="1" thickBot="1" x14ac:dyDescent="0.35">
      <c r="A15" s="20"/>
      <c r="B15" s="117">
        <v>30509</v>
      </c>
      <c r="C15" s="115">
        <v>3702</v>
      </c>
      <c r="D15" s="115">
        <v>12092</v>
      </c>
      <c r="E15" s="115">
        <v>99</v>
      </c>
      <c r="F15" s="115">
        <v>317</v>
      </c>
      <c r="G15" s="116">
        <v>1021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116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117</v>
      </c>
      <c r="C20" s="101" t="s">
        <v>118</v>
      </c>
      <c r="D20" s="102" t="s">
        <v>119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18235</v>
      </c>
      <c r="C21" s="115">
        <v>16013</v>
      </c>
      <c r="D21" s="116">
        <v>34248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C1EF60C8-FBE3-4D83-B789-9422B6A85018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AC895-94EB-4C82-AAE4-35FB7F4D1937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120</v>
      </c>
      <c r="I12" s="23"/>
    </row>
    <row r="13" spans="1:9" ht="18.75" customHeight="1" x14ac:dyDescent="0.3">
      <c r="A13" s="20"/>
      <c r="B13" s="119" t="s">
        <v>121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122</v>
      </c>
      <c r="D15" s="101" t="s">
        <v>123</v>
      </c>
      <c r="E15" s="101" t="s">
        <v>124</v>
      </c>
      <c r="F15" s="101" t="s">
        <v>125</v>
      </c>
      <c r="G15" s="120" t="s">
        <v>126</v>
      </c>
      <c r="H15" s="102" t="s">
        <v>95</v>
      </c>
      <c r="I15" s="23"/>
    </row>
    <row r="16" spans="1:9" ht="33.75" customHeight="1" x14ac:dyDescent="0.3">
      <c r="A16" s="20"/>
      <c r="B16" s="121" t="s">
        <v>127</v>
      </c>
      <c r="C16" s="122">
        <v>0</v>
      </c>
      <c r="D16" s="122">
        <v>0</v>
      </c>
      <c r="E16" s="122">
        <v>1</v>
      </c>
      <c r="F16" s="122">
        <v>15</v>
      </c>
      <c r="G16" s="123">
        <v>0</v>
      </c>
      <c r="H16" s="124">
        <v>16</v>
      </c>
      <c r="I16" s="23"/>
    </row>
    <row r="17" spans="1:9" ht="32.25" customHeight="1" thickBot="1" x14ac:dyDescent="0.35">
      <c r="A17" s="20"/>
      <c r="B17" s="125" t="s">
        <v>128</v>
      </c>
      <c r="C17" s="115">
        <v>0</v>
      </c>
      <c r="D17" s="115">
        <v>0</v>
      </c>
      <c r="E17" s="115">
        <v>1</v>
      </c>
      <c r="F17" s="115">
        <v>15</v>
      </c>
      <c r="G17" s="126">
        <v>0</v>
      </c>
      <c r="H17" s="116">
        <v>16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129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122</v>
      </c>
      <c r="D21" s="101" t="s">
        <v>130</v>
      </c>
      <c r="E21" s="101" t="s">
        <v>131</v>
      </c>
      <c r="F21" s="101" t="s">
        <v>132</v>
      </c>
      <c r="G21" s="120" t="s">
        <v>133</v>
      </c>
      <c r="H21" s="102" t="s">
        <v>95</v>
      </c>
      <c r="I21" s="23"/>
    </row>
    <row r="22" spans="1:9" ht="33.75" customHeight="1" x14ac:dyDescent="0.3">
      <c r="A22" s="20"/>
      <c r="B22" s="121" t="s">
        <v>127</v>
      </c>
      <c r="C22" s="122">
        <v>0</v>
      </c>
      <c r="D22" s="122">
        <v>0</v>
      </c>
      <c r="E22" s="122">
        <v>1265</v>
      </c>
      <c r="F22" s="122">
        <v>137</v>
      </c>
      <c r="G22" s="123">
        <v>0</v>
      </c>
      <c r="H22" s="124">
        <v>1402</v>
      </c>
      <c r="I22" s="23"/>
    </row>
    <row r="23" spans="1:9" ht="32.25" customHeight="1" thickBot="1" x14ac:dyDescent="0.35">
      <c r="A23" s="20"/>
      <c r="B23" s="125" t="s">
        <v>128</v>
      </c>
      <c r="C23" s="115">
        <v>0</v>
      </c>
      <c r="D23" s="115">
        <v>0</v>
      </c>
      <c r="E23" s="115">
        <v>1265</v>
      </c>
      <c r="F23" s="115">
        <v>137</v>
      </c>
      <c r="G23" s="126">
        <v>0</v>
      </c>
      <c r="H23" s="116">
        <v>1402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02199F53-8867-4220-9791-6D3BF65C99D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8EE8D-73E8-453E-98D9-79D64180ECC7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134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95</v>
      </c>
      <c r="C14" s="101" t="s">
        <v>12</v>
      </c>
      <c r="D14" s="101" t="s">
        <v>135</v>
      </c>
      <c r="E14" s="101" t="s">
        <v>136</v>
      </c>
      <c r="F14" s="101" t="s">
        <v>137</v>
      </c>
      <c r="G14" s="102" t="s">
        <v>138</v>
      </c>
      <c r="H14" s="23"/>
    </row>
    <row r="15" spans="1:8" ht="33" customHeight="1" thickBot="1" x14ac:dyDescent="0.35">
      <c r="A15" s="20"/>
      <c r="B15" s="117">
        <v>19</v>
      </c>
      <c r="C15" s="115">
        <v>15</v>
      </c>
      <c r="D15" s="115">
        <v>0</v>
      </c>
      <c r="E15" s="115">
        <v>4</v>
      </c>
      <c r="F15" s="115">
        <v>0</v>
      </c>
      <c r="G15" s="116">
        <v>0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139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140</v>
      </c>
      <c r="F20" s="129">
        <v>0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141</v>
      </c>
      <c r="F22" s="130">
        <v>0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142</v>
      </c>
      <c r="F24" s="129">
        <v>0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143</v>
      </c>
      <c r="F26" s="130">
        <v>0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DF930C8D-CF71-4892-8AB3-1EB0BDB0CEE9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8DF5B-F640-4CBA-9C0C-3B1BF990D34A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144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145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146</v>
      </c>
      <c r="C15" s="132" t="s">
        <v>147</v>
      </c>
      <c r="D15" s="132" t="s">
        <v>148</v>
      </c>
      <c r="E15" s="132" t="s">
        <v>149</v>
      </c>
      <c r="F15" s="132" t="s">
        <v>150</v>
      </c>
      <c r="G15" s="132" t="s">
        <v>151</v>
      </c>
      <c r="H15" s="132" t="s">
        <v>152</v>
      </c>
      <c r="I15" s="132" t="s">
        <v>153</v>
      </c>
      <c r="J15" s="132" t="s">
        <v>154</v>
      </c>
      <c r="K15" s="133" t="s">
        <v>155</v>
      </c>
      <c r="L15" s="134"/>
    </row>
    <row r="16" spans="1:12" ht="32.25" customHeight="1" thickBot="1" x14ac:dyDescent="0.35">
      <c r="A16" s="20"/>
      <c r="B16" s="135">
        <v>16706.056860000001</v>
      </c>
      <c r="C16" s="136">
        <v>7826.4561300000005</v>
      </c>
      <c r="D16" s="136">
        <v>4848.9029899999996</v>
      </c>
      <c r="E16" s="136">
        <v>21119.990179999997</v>
      </c>
      <c r="F16" s="136">
        <v>154.6</v>
      </c>
      <c r="G16" s="136">
        <v>0</v>
      </c>
      <c r="H16" s="136">
        <v>1569.98378</v>
      </c>
      <c r="I16" s="136">
        <v>62.000999999999998</v>
      </c>
      <c r="J16" s="136">
        <v>0</v>
      </c>
      <c r="K16" s="137">
        <v>52287.990940000003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156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157</v>
      </c>
      <c r="C19" s="132" t="s">
        <v>158</v>
      </c>
      <c r="D19" s="132" t="s">
        <v>159</v>
      </c>
      <c r="E19" s="132" t="s">
        <v>160</v>
      </c>
      <c r="F19" s="132" t="s">
        <v>161</v>
      </c>
      <c r="G19" s="132" t="s">
        <v>152</v>
      </c>
      <c r="H19" s="132" t="s">
        <v>153</v>
      </c>
      <c r="I19" s="132" t="s">
        <v>154</v>
      </c>
      <c r="J19" s="132" t="s">
        <v>162</v>
      </c>
      <c r="L19" s="23"/>
    </row>
    <row r="20" spans="1:12" ht="32.25" customHeight="1" thickBot="1" x14ac:dyDescent="0.35">
      <c r="A20" s="20"/>
      <c r="B20" s="135">
        <v>23708.628709999997</v>
      </c>
      <c r="C20" s="136">
        <v>22043.2382</v>
      </c>
      <c r="D20" s="136">
        <v>185.6</v>
      </c>
      <c r="E20" s="136">
        <v>4546.0539399999998</v>
      </c>
      <c r="F20" s="136">
        <v>895.4932500000001</v>
      </c>
      <c r="G20" s="136">
        <v>160.16259000000002</v>
      </c>
      <c r="H20" s="136">
        <v>136</v>
      </c>
      <c r="I20" s="136">
        <v>1E-3</v>
      </c>
      <c r="J20" s="137">
        <v>51675.677689999997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163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164</v>
      </c>
      <c r="C23" s="103" t="s">
        <v>165</v>
      </c>
      <c r="D23" s="103" t="s">
        <v>166</v>
      </c>
      <c r="E23" s="103" t="s">
        <v>167</v>
      </c>
      <c r="F23" s="103" t="s">
        <v>168</v>
      </c>
      <c r="G23" s="103" t="s">
        <v>169</v>
      </c>
      <c r="H23" s="104" t="s">
        <v>162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19928.79163</v>
      </c>
      <c r="C24" s="136">
        <v>7964.5075499999994</v>
      </c>
      <c r="D24" s="136">
        <v>6513.8032000000003</v>
      </c>
      <c r="E24" s="136">
        <v>4171.7560400000002</v>
      </c>
      <c r="F24" s="136">
        <v>12940.31827</v>
      </c>
      <c r="G24" s="136">
        <v>156.501</v>
      </c>
      <c r="H24" s="137">
        <v>51675.677689999997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AC3C3BC9-42AF-41B9-B30B-1F1859BAEC02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D4465-153F-4B35-90F3-477B31A279F7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170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171</v>
      </c>
      <c r="C14" s="147"/>
      <c r="D14" s="147"/>
      <c r="E14" s="147"/>
      <c r="F14" s="148"/>
      <c r="I14" s="146" t="s">
        <v>172</v>
      </c>
      <c r="J14" s="148"/>
      <c r="K14" s="23"/>
    </row>
    <row r="15" spans="1:11" ht="51" customHeight="1" x14ac:dyDescent="0.3">
      <c r="A15" s="20"/>
      <c r="B15" s="100" t="s">
        <v>173</v>
      </c>
      <c r="C15" s="149">
        <v>49201</v>
      </c>
      <c r="E15" s="150" t="s">
        <v>174</v>
      </c>
      <c r="F15" s="151">
        <v>23051</v>
      </c>
      <c r="G15" s="20"/>
      <c r="I15" s="100" t="s">
        <v>175</v>
      </c>
      <c r="J15" s="149">
        <v>50132</v>
      </c>
      <c r="K15" s="23"/>
    </row>
    <row r="16" spans="1:11" ht="51" customHeight="1" x14ac:dyDescent="0.3">
      <c r="A16" s="20"/>
      <c r="B16" s="150" t="s">
        <v>176</v>
      </c>
      <c r="C16" s="152">
        <v>2274512.5655800002</v>
      </c>
      <c r="E16" s="150" t="s">
        <v>177</v>
      </c>
      <c r="F16" s="153">
        <v>1248.5143</v>
      </c>
      <c r="G16" s="20"/>
      <c r="I16" s="150" t="s">
        <v>178</v>
      </c>
      <c r="J16" s="152">
        <v>21319.7</v>
      </c>
      <c r="K16" s="23"/>
    </row>
    <row r="17" spans="1:13" ht="51" customHeight="1" thickBot="1" x14ac:dyDescent="0.35">
      <c r="A17" s="20"/>
      <c r="B17" s="150" t="s">
        <v>179</v>
      </c>
      <c r="C17" s="152">
        <v>1208280.03045</v>
      </c>
      <c r="E17" s="150" t="s">
        <v>180</v>
      </c>
      <c r="F17" s="153">
        <v>531.73040000000003</v>
      </c>
      <c r="G17" s="20"/>
      <c r="I17" s="154" t="s">
        <v>181</v>
      </c>
      <c r="J17" s="155">
        <v>112660.3</v>
      </c>
      <c r="K17" s="23"/>
    </row>
    <row r="18" spans="1:13" ht="51" customHeight="1" thickBot="1" x14ac:dyDescent="0.35">
      <c r="A18" s="20"/>
      <c r="B18" s="154" t="s">
        <v>182</v>
      </c>
      <c r="C18" s="156">
        <v>1066232.53513</v>
      </c>
      <c r="D18" s="157"/>
      <c r="E18" s="154" t="s">
        <v>183</v>
      </c>
      <c r="F18" s="158">
        <v>716.78390000000002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01DFC84A-CB1E-4474-B6CC-B27E23BCBF81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7BA78-B1CB-49A1-A467-EE7929713C30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184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185</v>
      </c>
      <c r="E15" s="53">
        <v>26188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186</v>
      </c>
      <c r="E17" s="53">
        <v>3259.6283026577057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19644.733374064457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187</v>
      </c>
      <c r="D21" s="80"/>
      <c r="E21" s="159">
        <v>0.89054785376441747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D4473877-6319-4E93-9541-28E4BDE90109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2025-06-02T10:19:47Z</dcterms:modified>
</cp:coreProperties>
</file>